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600" windowWidth="22404" windowHeight="90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27" i="1"/>
  <c r="C36"/>
  <c r="C21"/>
  <c r="C19"/>
  <c r="C14"/>
  <c r="B36"/>
  <c r="B27"/>
  <c r="B38" s="1"/>
  <c r="B21"/>
  <c r="B19"/>
  <c r="B14"/>
</calcChain>
</file>

<file path=xl/sharedStrings.xml><?xml version="1.0" encoding="utf-8"?>
<sst xmlns="http://schemas.openxmlformats.org/spreadsheetml/2006/main" count="30" uniqueCount="29">
  <si>
    <t>Lunds Auto Club</t>
  </si>
  <si>
    <t>Balansräkning</t>
  </si>
  <si>
    <t>Tillgångar</t>
  </si>
  <si>
    <t>Omsättningstillgångar</t>
  </si>
  <si>
    <t>Kassa</t>
  </si>
  <si>
    <t>Plusgiro</t>
  </si>
  <si>
    <t>Sparkonto</t>
  </si>
  <si>
    <t>Företagskonto</t>
  </si>
  <si>
    <t>Interimsfordringar</t>
  </si>
  <si>
    <t>Kundfordringar</t>
  </si>
  <si>
    <t>Lager</t>
  </si>
  <si>
    <t>Summa omsättningstillgångar</t>
  </si>
  <si>
    <t>Anläggningstillgångar</t>
  </si>
  <si>
    <t>Inventarier</t>
  </si>
  <si>
    <t>Avskrivning inventarier</t>
  </si>
  <si>
    <t>Summa anläggningstillgångar</t>
  </si>
  <si>
    <t>Summa tillgångar</t>
  </si>
  <si>
    <t>Skulder och Eget Kapital</t>
  </si>
  <si>
    <t>Kortfristiga skulder</t>
  </si>
  <si>
    <t>Interimsskulder</t>
  </si>
  <si>
    <t>Summa kortfristiga skulder</t>
  </si>
  <si>
    <t>Långfristiga skulder</t>
  </si>
  <si>
    <t>Summa långfristiga skulder</t>
  </si>
  <si>
    <t>Eget kapital</t>
  </si>
  <si>
    <t>Balanserad vinst/förlust från föregående år</t>
  </si>
  <si>
    <t>Årets resultat</t>
  </si>
  <si>
    <t>Summa Eget kapital</t>
  </si>
  <si>
    <t>Summa skulder och eget kapital</t>
  </si>
  <si>
    <t>Förutbetalda medlemsavgifter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</si>
</sst>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3" fillId="0" borderId="0" xfId="0" applyFont="1"/>
    <xf numFmtId="14" fontId="3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topLeftCell="A13" workbookViewId="0">
      <selection activeCell="D39" sqref="D39"/>
    </sheetView>
  </sheetViews>
  <sheetFormatPr defaultRowHeight="14.4"/>
  <cols>
    <col min="1" max="1" width="39.88671875" customWidth="1"/>
    <col min="2" max="2" width="18" customWidth="1"/>
    <col min="3" max="3" width="17.77734375" customWidth="1"/>
  </cols>
  <sheetData>
    <row r="1" spans="1:3" ht="25.8">
      <c r="A1" s="1" t="s">
        <v>0</v>
      </c>
    </row>
    <row r="3" spans="1:3" ht="18">
      <c r="A3" s="4" t="s">
        <v>1</v>
      </c>
      <c r="B3" s="5">
        <v>42004</v>
      </c>
      <c r="C3" s="5">
        <v>42369</v>
      </c>
    </row>
    <row r="5" spans="1:3">
      <c r="A5" s="2" t="s">
        <v>2</v>
      </c>
    </row>
    <row r="6" spans="1:3">
      <c r="A6" s="2" t="s">
        <v>3</v>
      </c>
    </row>
    <row r="7" spans="1:3">
      <c r="A7" t="s">
        <v>4</v>
      </c>
      <c r="B7" s="3">
        <v>1193</v>
      </c>
      <c r="C7" s="3">
        <v>4607</v>
      </c>
    </row>
    <row r="8" spans="1:3">
      <c r="A8" t="s">
        <v>5</v>
      </c>
      <c r="B8" s="3">
        <v>15883.17</v>
      </c>
      <c r="C8" s="3">
        <v>8529.17</v>
      </c>
    </row>
    <row r="9" spans="1:3">
      <c r="A9" t="s">
        <v>6</v>
      </c>
      <c r="B9" s="3">
        <v>2905.09</v>
      </c>
      <c r="C9" s="3">
        <v>1405.09</v>
      </c>
    </row>
    <row r="10" spans="1:3">
      <c r="A10" t="s">
        <v>7</v>
      </c>
      <c r="B10" s="3">
        <v>2898.02</v>
      </c>
      <c r="C10" s="3">
        <v>30207.02</v>
      </c>
    </row>
    <row r="11" spans="1:3">
      <c r="A11" t="s">
        <v>8</v>
      </c>
      <c r="B11" s="3"/>
      <c r="C11" s="3"/>
    </row>
    <row r="12" spans="1:3">
      <c r="A12" t="s">
        <v>9</v>
      </c>
      <c r="B12" s="3"/>
      <c r="C12" s="3"/>
    </row>
    <row r="13" spans="1:3">
      <c r="A13" t="s">
        <v>10</v>
      </c>
      <c r="B13" s="3">
        <v>9265.0499999999993</v>
      </c>
      <c r="C13" s="3">
        <v>9265.0499999999993</v>
      </c>
    </row>
    <row r="14" spans="1:3">
      <c r="A14" s="2" t="s">
        <v>11</v>
      </c>
      <c r="B14" s="6">
        <f>SUM(B6:B13)</f>
        <v>32144.329999999998</v>
      </c>
      <c r="C14" s="6">
        <f>SUM(C7:C13)</f>
        <v>54013.33</v>
      </c>
    </row>
    <row r="15" spans="1:3">
      <c r="B15" s="3"/>
      <c r="C15" s="3"/>
    </row>
    <row r="16" spans="1:3">
      <c r="A16" s="2" t="s">
        <v>12</v>
      </c>
      <c r="B16" s="3"/>
      <c r="C16" s="3"/>
    </row>
    <row r="17" spans="1:3">
      <c r="A17" t="s">
        <v>13</v>
      </c>
      <c r="B17" s="3">
        <v>95885.75</v>
      </c>
      <c r="C17" s="3">
        <v>95885.75</v>
      </c>
    </row>
    <row r="18" spans="1:3">
      <c r="A18" t="s">
        <v>14</v>
      </c>
      <c r="B18" s="3">
        <v>-86799.75</v>
      </c>
      <c r="C18" s="3">
        <v>-86799.75</v>
      </c>
    </row>
    <row r="19" spans="1:3">
      <c r="A19" s="2" t="s">
        <v>15</v>
      </c>
      <c r="B19" s="3">
        <f>SUM(B17:B18)</f>
        <v>9086</v>
      </c>
      <c r="C19" s="3">
        <f>SUM(C17:C18)</f>
        <v>9086</v>
      </c>
    </row>
    <row r="20" spans="1:3">
      <c r="B20" s="3"/>
      <c r="C20" s="3"/>
    </row>
    <row r="21" spans="1:3">
      <c r="A21" s="2" t="s">
        <v>16</v>
      </c>
      <c r="B21" s="6">
        <f>SUM(B14,B19)</f>
        <v>41230.33</v>
      </c>
      <c r="C21" s="6">
        <f>SUM(C19,C14)</f>
        <v>63099.33</v>
      </c>
    </row>
    <row r="22" spans="1:3">
      <c r="B22" s="3"/>
      <c r="C22" s="3"/>
    </row>
    <row r="23" spans="1:3">
      <c r="A23" s="2" t="s">
        <v>17</v>
      </c>
      <c r="B23" s="3"/>
      <c r="C23" s="3"/>
    </row>
    <row r="24" spans="1:3">
      <c r="A24" s="2" t="s">
        <v>18</v>
      </c>
      <c r="B24" s="3"/>
      <c r="C24" s="3"/>
    </row>
    <row r="25" spans="1:3">
      <c r="A25" t="s">
        <v>19</v>
      </c>
      <c r="B25" s="3">
        <v>-2016</v>
      </c>
      <c r="C25" s="3"/>
    </row>
    <row r="26" spans="1:3">
      <c r="A26" t="s">
        <v>28</v>
      </c>
      <c r="B26" s="3">
        <v>-4800</v>
      </c>
      <c r="C26" s="3">
        <v>-1200</v>
      </c>
    </row>
    <row r="27" spans="1:3">
      <c r="A27" s="2" t="s">
        <v>20</v>
      </c>
      <c r="B27" s="6">
        <f>SUM(B25:B26)</f>
        <v>-6816</v>
      </c>
      <c r="C27" s="6">
        <f>SUM(C26)</f>
        <v>-1200</v>
      </c>
    </row>
    <row r="28" spans="1:3">
      <c r="B28" s="3"/>
      <c r="C28" s="3"/>
    </row>
    <row r="29" spans="1:3">
      <c r="A29" t="s">
        <v>21</v>
      </c>
      <c r="B29" s="3">
        <v>0</v>
      </c>
      <c r="C29" s="3">
        <v>0</v>
      </c>
    </row>
    <row r="30" spans="1:3">
      <c r="A30" s="2" t="s">
        <v>22</v>
      </c>
      <c r="B30" s="3">
        <v>0</v>
      </c>
      <c r="C30" s="3">
        <v>0</v>
      </c>
    </row>
    <row r="31" spans="1:3">
      <c r="B31" s="3"/>
      <c r="C31" s="3"/>
    </row>
    <row r="32" spans="1:3">
      <c r="A32" s="2" t="s">
        <v>23</v>
      </c>
      <c r="B32" s="3"/>
      <c r="C32" s="3"/>
    </row>
    <row r="33" spans="1:3">
      <c r="A33" t="s">
        <v>23</v>
      </c>
      <c r="B33" s="3">
        <v>-28920.01</v>
      </c>
      <c r="C33" s="3">
        <v>-38874.230000000003</v>
      </c>
    </row>
    <row r="34" spans="1:3">
      <c r="A34" t="s">
        <v>24</v>
      </c>
      <c r="B34" s="3">
        <v>-9954.2199999999993</v>
      </c>
      <c r="C34" s="3">
        <v>4459.8999999999996</v>
      </c>
    </row>
    <row r="35" spans="1:3">
      <c r="A35" t="s">
        <v>25</v>
      </c>
      <c r="B35" s="3">
        <v>4459.8999999999996</v>
      </c>
      <c r="C35" s="3">
        <v>-27485</v>
      </c>
    </row>
    <row r="36" spans="1:3">
      <c r="A36" s="2" t="s">
        <v>26</v>
      </c>
      <c r="B36" s="6">
        <f>SUM(B33:B35)</f>
        <v>-34414.329999999994</v>
      </c>
      <c r="C36" s="6">
        <f>SUM(C33:C35)</f>
        <v>-61899.33</v>
      </c>
    </row>
    <row r="37" spans="1:3">
      <c r="B37" s="3"/>
      <c r="C37" s="3"/>
    </row>
    <row r="38" spans="1:3">
      <c r="A38" s="2" t="s">
        <v>27</v>
      </c>
      <c r="B38" s="6">
        <f>SUM(B27,B36)</f>
        <v>-41230.329999999994</v>
      </c>
      <c r="C38" s="6">
        <v>-63099.33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2016-03-07T10:07:23Z</cp:lastPrinted>
  <dcterms:created xsi:type="dcterms:W3CDTF">2016-03-07T09:17:01Z</dcterms:created>
  <dcterms:modified xsi:type="dcterms:W3CDTF">2016-03-07T10:29:31Z</dcterms:modified>
</cp:coreProperties>
</file>