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12" windowWidth="22692" windowHeight="9276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44" i="1"/>
  <c r="C27"/>
  <c r="C15"/>
  <c r="B44"/>
  <c r="B27"/>
  <c r="B15"/>
</calcChain>
</file>

<file path=xl/sharedStrings.xml><?xml version="1.0" encoding="utf-8"?>
<sst xmlns="http://schemas.openxmlformats.org/spreadsheetml/2006/main" count="48" uniqueCount="47">
  <si>
    <t>Lunds Auto Club</t>
  </si>
  <si>
    <t>Resultaträkning</t>
  </si>
  <si>
    <t>20170101 - 20171231</t>
  </si>
  <si>
    <t>Rörelsens intäkter</t>
  </si>
  <si>
    <t>Servering</t>
  </si>
  <si>
    <t>Fika klubblokalen</t>
  </si>
  <si>
    <t>Annonser</t>
  </si>
  <si>
    <t>Medlemsavgifter</t>
  </si>
  <si>
    <t>Anmälningsavgifter</t>
  </si>
  <si>
    <t>Anmälningsavgift testkörning</t>
  </si>
  <si>
    <t>Licenser</t>
  </si>
  <si>
    <t>Entréer o program</t>
  </si>
  <si>
    <t>Övriga intäkter rally</t>
  </si>
  <si>
    <t>Summa rörelseintäkter</t>
  </si>
  <si>
    <t>Rörelsens kostnader</t>
  </si>
  <si>
    <t>Inköp material</t>
  </si>
  <si>
    <t>Inköp servering</t>
  </si>
  <si>
    <t>Möten, årsfest</t>
  </si>
  <si>
    <t>Hyra väg/bana</t>
  </si>
  <si>
    <t>Domarkostnader</t>
  </si>
  <si>
    <t>Priser</t>
  </si>
  <si>
    <t>Tillstånd SBF, Länsstyrelse mm</t>
  </si>
  <si>
    <t>Övr kostnader Rally</t>
  </si>
  <si>
    <t>Summa rörelsekostnader</t>
  </si>
  <si>
    <t>Övriga externa kostnader</t>
  </si>
  <si>
    <t>Lokalhyra</t>
  </si>
  <si>
    <t>Lokaltillbehör</t>
  </si>
  <si>
    <t>Programvaror</t>
  </si>
  <si>
    <t>Förbrukningsmaterial</t>
  </si>
  <si>
    <t>Förbrukningsinventarier</t>
  </si>
  <si>
    <t>Uppvaktningar</t>
  </si>
  <si>
    <t>Kontorsmaterial</t>
  </si>
  <si>
    <t>Porto</t>
  </si>
  <si>
    <t>Bankkostnader</t>
  </si>
  <si>
    <t>Förbundsavgifter</t>
  </si>
  <si>
    <t>Utbildning</t>
  </si>
  <si>
    <t>Förarersättningar</t>
  </si>
  <si>
    <t>Summa externa kostnader</t>
  </si>
  <si>
    <t>Summa kostnader</t>
  </si>
  <si>
    <t>Rörelseresultat före avskrivningar</t>
  </si>
  <si>
    <t>Avskrivningar inventarier</t>
  </si>
  <si>
    <t>Finansiella intäkter och kostnader</t>
  </si>
  <si>
    <t>Ränteintäkter</t>
  </si>
  <si>
    <t>Resultat efter finansiella intäkter o kostnader</t>
  </si>
  <si>
    <t>2018.01.01 - 2018.12.31</t>
  </si>
  <si>
    <t>El hyrd lokal</t>
  </si>
  <si>
    <t>Reklamkostnader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</si>
</sst>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/>
    <xf numFmtId="14" fontId="4" fillId="0" borderId="0" xfId="0" applyNumberFormat="1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/>
    <xf numFmtId="0" fontId="0" fillId="0" borderId="0" xfId="0" applyFill="1" applyBorder="1"/>
    <xf numFmtId="2" fontId="1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topLeftCell="A22" workbookViewId="0">
      <selection activeCell="A39" sqref="A39"/>
    </sheetView>
  </sheetViews>
  <sheetFormatPr defaultRowHeight="14.4"/>
  <cols>
    <col min="1" max="1" width="27.33203125" customWidth="1"/>
    <col min="2" max="2" width="29.77734375" customWidth="1"/>
    <col min="3" max="3" width="27.77734375" customWidth="1"/>
  </cols>
  <sheetData>
    <row r="1" spans="1:3" ht="25.8">
      <c r="A1" s="1" t="s">
        <v>0</v>
      </c>
    </row>
    <row r="2" spans="1:3" ht="4.95" customHeight="1"/>
    <row r="3" spans="1:3" ht="18">
      <c r="A3" s="2" t="s">
        <v>1</v>
      </c>
      <c r="B3" s="3" t="s">
        <v>2</v>
      </c>
      <c r="C3" s="13" t="s">
        <v>44</v>
      </c>
    </row>
    <row r="4" spans="1:3" ht="15.6">
      <c r="A4" s="4"/>
      <c r="B4" s="5"/>
    </row>
    <row r="5" spans="1:3">
      <c r="A5" s="6" t="s">
        <v>3</v>
      </c>
      <c r="C5" s="8"/>
    </row>
    <row r="6" spans="1:3">
      <c r="A6" s="7" t="s">
        <v>4</v>
      </c>
      <c r="B6" s="8">
        <v>11623</v>
      </c>
      <c r="C6" s="8">
        <v>11534</v>
      </c>
    </row>
    <row r="7" spans="1:3">
      <c r="A7" s="7" t="s">
        <v>5</v>
      </c>
      <c r="B7" s="8">
        <v>5713</v>
      </c>
      <c r="C7" s="8">
        <v>3266</v>
      </c>
    </row>
    <row r="8" spans="1:3">
      <c r="A8" s="7" t="s">
        <v>6</v>
      </c>
      <c r="B8" s="8">
        <v>0</v>
      </c>
      <c r="C8" s="8"/>
    </row>
    <row r="9" spans="1:3">
      <c r="A9" s="7" t="s">
        <v>7</v>
      </c>
      <c r="B9" s="8">
        <v>13350</v>
      </c>
      <c r="C9" s="8">
        <v>15300</v>
      </c>
    </row>
    <row r="10" spans="1:3">
      <c r="A10" s="7" t="s">
        <v>8</v>
      </c>
      <c r="B10" s="8">
        <v>40350</v>
      </c>
      <c r="C10" s="8">
        <v>35700</v>
      </c>
    </row>
    <row r="11" spans="1:3">
      <c r="A11" s="7" t="s">
        <v>9</v>
      </c>
      <c r="B11" s="8"/>
      <c r="C11" s="8"/>
    </row>
    <row r="12" spans="1:3">
      <c r="A12" s="7" t="s">
        <v>10</v>
      </c>
      <c r="B12" s="8">
        <v>1800</v>
      </c>
      <c r="C12" s="8">
        <v>375</v>
      </c>
    </row>
    <row r="13" spans="1:3">
      <c r="A13" s="7" t="s">
        <v>11</v>
      </c>
      <c r="B13" s="8">
        <v>10130</v>
      </c>
      <c r="C13" s="8">
        <v>7850</v>
      </c>
    </row>
    <row r="14" spans="1:3">
      <c r="A14" s="7" t="s">
        <v>12</v>
      </c>
      <c r="B14" s="8">
        <v>49312</v>
      </c>
      <c r="C14" s="8">
        <v>30000</v>
      </c>
    </row>
    <row r="15" spans="1:3">
      <c r="A15" s="6" t="s">
        <v>13</v>
      </c>
      <c r="B15" s="10">
        <f>SUM(B6:B14)</f>
        <v>132278</v>
      </c>
      <c r="C15" s="10">
        <f>SUM(C6:C14)</f>
        <v>104025</v>
      </c>
    </row>
    <row r="16" spans="1:3">
      <c r="A16" s="7"/>
      <c r="B16" s="8"/>
      <c r="C16" s="8"/>
    </row>
    <row r="17" spans="1:3">
      <c r="A17" s="6" t="s">
        <v>14</v>
      </c>
      <c r="B17" s="8"/>
      <c r="C17" s="8"/>
    </row>
    <row r="18" spans="1:3">
      <c r="A18" s="7" t="s">
        <v>15</v>
      </c>
      <c r="B18" s="8">
        <v>528</v>
      </c>
      <c r="C18" s="8">
        <v>431</v>
      </c>
    </row>
    <row r="19" spans="1:3">
      <c r="A19" s="7" t="s">
        <v>10</v>
      </c>
      <c r="B19" s="8">
        <v>625</v>
      </c>
      <c r="C19" s="8"/>
    </row>
    <row r="20" spans="1:3">
      <c r="A20" s="7" t="s">
        <v>16</v>
      </c>
      <c r="B20" s="8">
        <v>10690</v>
      </c>
      <c r="C20" s="8">
        <v>10444</v>
      </c>
    </row>
    <row r="21" spans="1:3">
      <c r="A21" s="7" t="s">
        <v>17</v>
      </c>
      <c r="B21" s="8">
        <v>5207</v>
      </c>
      <c r="C21" s="8">
        <v>3735</v>
      </c>
    </row>
    <row r="22" spans="1:3">
      <c r="A22" s="7" t="s">
        <v>18</v>
      </c>
      <c r="B22" s="8">
        <v>26875</v>
      </c>
      <c r="C22" s="8">
        <v>30000</v>
      </c>
    </row>
    <row r="23" spans="1:3">
      <c r="A23" s="7" t="s">
        <v>19</v>
      </c>
      <c r="B23" s="8">
        <v>2241</v>
      </c>
      <c r="C23" s="8">
        <v>2071</v>
      </c>
    </row>
    <row r="24" spans="1:3">
      <c r="A24" s="7" t="s">
        <v>20</v>
      </c>
      <c r="B24" s="8">
        <v>9624</v>
      </c>
      <c r="C24" s="8">
        <v>7997</v>
      </c>
    </row>
    <row r="25" spans="1:3">
      <c r="A25" s="7" t="s">
        <v>21</v>
      </c>
      <c r="B25" s="8">
        <v>2100</v>
      </c>
      <c r="C25" s="8">
        <v>2100</v>
      </c>
    </row>
    <row r="26" spans="1:3">
      <c r="A26" s="7" t="s">
        <v>22</v>
      </c>
      <c r="B26" s="8">
        <v>11978</v>
      </c>
      <c r="C26" s="8">
        <v>17250</v>
      </c>
    </row>
    <row r="27" spans="1:3">
      <c r="A27" s="6" t="s">
        <v>23</v>
      </c>
      <c r="B27" s="10">
        <f>SUM(B18:B26)</f>
        <v>69868</v>
      </c>
      <c r="C27" s="10">
        <f>SUM(C18:C26)</f>
        <v>74028</v>
      </c>
    </row>
    <row r="28" spans="1:3">
      <c r="A28" s="7"/>
      <c r="B28" s="8"/>
      <c r="C28" s="8"/>
    </row>
    <row r="29" spans="1:3">
      <c r="A29" s="6" t="s">
        <v>24</v>
      </c>
      <c r="B29" s="8"/>
      <c r="C29" s="8"/>
    </row>
    <row r="30" spans="1:3">
      <c r="A30" s="7" t="s">
        <v>25</v>
      </c>
      <c r="B30" s="8">
        <v>7000</v>
      </c>
      <c r="C30" s="8">
        <v>7000</v>
      </c>
    </row>
    <row r="31" spans="1:3">
      <c r="A31" s="12" t="s">
        <v>45</v>
      </c>
      <c r="B31" s="8"/>
      <c r="C31" s="8">
        <v>12408</v>
      </c>
    </row>
    <row r="32" spans="1:3">
      <c r="A32" s="11" t="s">
        <v>26</v>
      </c>
      <c r="B32" s="8">
        <v>641</v>
      </c>
      <c r="C32" s="8"/>
    </row>
    <row r="33" spans="1:3">
      <c r="A33" s="12" t="s">
        <v>29</v>
      </c>
      <c r="B33" s="8">
        <v>2949</v>
      </c>
      <c r="C33" s="8">
        <v>7817</v>
      </c>
    </row>
    <row r="34" spans="1:3">
      <c r="A34" s="7" t="s">
        <v>27</v>
      </c>
      <c r="B34" s="8">
        <v>2517</v>
      </c>
      <c r="C34" s="8">
        <v>2527</v>
      </c>
    </row>
    <row r="35" spans="1:3">
      <c r="A35" s="11" t="s">
        <v>28</v>
      </c>
      <c r="B35" s="8">
        <v>0</v>
      </c>
      <c r="C35" s="8">
        <v>510</v>
      </c>
    </row>
    <row r="36" spans="1:3">
      <c r="A36" s="12" t="s">
        <v>46</v>
      </c>
      <c r="C36" s="8">
        <v>3694</v>
      </c>
    </row>
    <row r="37" spans="1:3">
      <c r="A37" s="7" t="s">
        <v>30</v>
      </c>
      <c r="B37" s="8">
        <v>753</v>
      </c>
      <c r="C37" s="8">
        <v>200</v>
      </c>
    </row>
    <row r="38" spans="1:3">
      <c r="A38" s="7" t="s">
        <v>31</v>
      </c>
      <c r="B38" s="8">
        <v>0</v>
      </c>
      <c r="C38" s="8">
        <v>468</v>
      </c>
    </row>
    <row r="39" spans="1:3">
      <c r="A39" s="7" t="s">
        <v>32</v>
      </c>
      <c r="B39" s="8">
        <v>0</v>
      </c>
      <c r="C39" s="8">
        <v>90</v>
      </c>
    </row>
    <row r="40" spans="1:3">
      <c r="A40" s="7" t="s">
        <v>33</v>
      </c>
      <c r="B40" s="8">
        <v>1253</v>
      </c>
      <c r="C40" s="8">
        <v>809</v>
      </c>
    </row>
    <row r="41" spans="1:3">
      <c r="A41" s="7" t="s">
        <v>34</v>
      </c>
      <c r="B41" s="8">
        <v>3800</v>
      </c>
      <c r="C41" s="8">
        <v>4100</v>
      </c>
    </row>
    <row r="42" spans="1:3">
      <c r="A42" s="7" t="s">
        <v>35</v>
      </c>
      <c r="B42" s="8">
        <v>0</v>
      </c>
      <c r="C42" s="8"/>
    </row>
    <row r="43" spans="1:3">
      <c r="A43" s="9" t="s">
        <v>36</v>
      </c>
      <c r="B43" s="8">
        <v>6700</v>
      </c>
      <c r="C43" s="8">
        <v>7600</v>
      </c>
    </row>
    <row r="44" spans="1:3">
      <c r="A44" s="6" t="s">
        <v>37</v>
      </c>
      <c r="B44" s="10">
        <f>SUM(B30:B43)</f>
        <v>25613</v>
      </c>
      <c r="C44" s="10">
        <f>SUM(C30:C43)</f>
        <v>47223</v>
      </c>
    </row>
    <row r="45" spans="1:3">
      <c r="A45" s="7"/>
      <c r="B45" s="8"/>
      <c r="C45" s="8"/>
    </row>
    <row r="46" spans="1:3">
      <c r="A46" s="6" t="s">
        <v>38</v>
      </c>
      <c r="B46" s="10">
        <v>95481</v>
      </c>
      <c r="C46" s="10">
        <v>121251</v>
      </c>
    </row>
    <row r="47" spans="1:3">
      <c r="A47" s="6"/>
      <c r="B47" s="8"/>
      <c r="C47" s="8"/>
    </row>
    <row r="48" spans="1:3">
      <c r="A48" s="6" t="s">
        <v>39</v>
      </c>
      <c r="B48" s="10">
        <v>36797</v>
      </c>
      <c r="C48" s="10">
        <v>-17226</v>
      </c>
    </row>
    <row r="49" spans="1:3">
      <c r="A49" s="11" t="s">
        <v>40</v>
      </c>
      <c r="B49" s="8">
        <v>9086</v>
      </c>
      <c r="C49" s="8">
        <v>0</v>
      </c>
    </row>
    <row r="50" spans="1:3">
      <c r="A50" s="6" t="s">
        <v>41</v>
      </c>
      <c r="B50" s="8"/>
      <c r="C50" s="8"/>
    </row>
    <row r="51" spans="1:3">
      <c r="A51" s="7" t="s">
        <v>42</v>
      </c>
      <c r="B51" s="8">
        <v>0</v>
      </c>
      <c r="C51" s="8">
        <v>0</v>
      </c>
    </row>
    <row r="52" spans="1:3">
      <c r="A52" s="6" t="s">
        <v>43</v>
      </c>
      <c r="B52" s="10">
        <v>27711</v>
      </c>
      <c r="C52" s="10">
        <v>-17226</v>
      </c>
    </row>
  </sheetData>
  <pageMargins left="0.7" right="0.7" top="0.44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2019-02-28T21:16:46Z</cp:lastPrinted>
  <dcterms:created xsi:type="dcterms:W3CDTF">2019-02-28T13:29:49Z</dcterms:created>
  <dcterms:modified xsi:type="dcterms:W3CDTF">2019-02-28T21:19:03Z</dcterms:modified>
</cp:coreProperties>
</file>